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2.INF-FINANCIERA-TRIM\1.1ERTRIM-2017\ASEG-1\IMPRESO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H4" i="3"/>
  <c r="H15" i="3" s="1"/>
  <c r="D4" i="3" l="1"/>
  <c r="D15" i="3" s="1"/>
  <c r="B4" i="3"/>
  <c r="B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<sst xmlns="http://schemas.openxmlformats.org/spreadsheetml/2006/main" count="44" uniqueCount="44">
  <si>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</si>
  <si>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</si>
  <si>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</si>
  <si>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</si>
  <si>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</si>
  <si>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</si>
  <si>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</si>
  <si>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</si>
  <si>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</si>
  <si>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</si>
  <si>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</si>
  <si>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</si>
  <si>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</si>
  <si>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</si>
  <si>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</si>
  <si>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</si>
  <si>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</si>
  <si>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</si>
  <si>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</si>
  <si>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</si>
  <si>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</si>
  <si>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</si>
  <si>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</si>
  <si>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</si>
  <si>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</si>
  <si>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</si>
  <si>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</si>
  <si>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</si>
  <si>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</si>
  <si>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</si>
  <si>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</si>
  <si>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</si>
  <si>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</si>
  <si>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</si>
  <si>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</si>
  <si>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</si>
  <si>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</si>
  <si>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</si>
  <si>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</si>
  <si>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</si>
  <si>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</si>
  <si>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</si>
  <si>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</t>
  </si>
  <si>
    <t>MUNICIPIO DE COMONFORT, GUANAJUATO
Informe Analítico de la Deuda Pública y Otros Pasivos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</si>
</sst>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4" fillId="2" borderId="4" xfId="0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1323975</xdr:colOff>
      <xdr:row>0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295400" cy="647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575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D1" workbookViewId="0">
      <selection activeCell="G7" sqref="G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54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19" t="s">
        <v>0</v>
      </c>
      <c r="B2" s="19" t="s">
        <v>42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23"/>
      <c r="B3" s="2"/>
      <c r="C3" s="2"/>
      <c r="D3" s="2"/>
      <c r="E3" s="2"/>
      <c r="F3" s="2"/>
      <c r="G3" s="2"/>
      <c r="H3" s="2"/>
    </row>
    <row r="4" spans="1:8" x14ac:dyDescent="0.2">
      <c r="A4" s="24" t="s">
        <v>7</v>
      </c>
      <c r="B4" s="3">
        <f>+B5+B9</f>
        <v>8879630</v>
      </c>
      <c r="C4" s="3">
        <f t="shared" ref="C4:H4" si="0">+C5+C9</f>
        <v>0</v>
      </c>
      <c r="D4" s="3">
        <f t="shared" si="0"/>
        <v>183714</v>
      </c>
      <c r="E4" s="3">
        <f t="shared" si="0"/>
        <v>734856</v>
      </c>
      <c r="F4" s="3">
        <f t="shared" si="0"/>
        <v>8695916</v>
      </c>
      <c r="G4" s="3">
        <f t="shared" si="0"/>
        <v>176089.15</v>
      </c>
      <c r="H4" s="3">
        <f t="shared" si="0"/>
        <v>0</v>
      </c>
    </row>
    <row r="5" spans="1:8" x14ac:dyDescent="0.2">
      <c r="A5" s="24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183714</v>
      </c>
      <c r="E5" s="3">
        <f t="shared" si="1"/>
        <v>734856</v>
      </c>
      <c r="F5" s="3">
        <f t="shared" si="1"/>
        <v>551142</v>
      </c>
      <c r="G5" s="3">
        <f t="shared" si="1"/>
        <v>176089.15</v>
      </c>
      <c r="H5" s="3">
        <f t="shared" si="1"/>
        <v>0</v>
      </c>
    </row>
    <row r="6" spans="1:8" x14ac:dyDescent="0.2">
      <c r="A6" s="25" t="s">
        <v>9</v>
      </c>
      <c r="B6" s="4">
        <v>0</v>
      </c>
      <c r="C6" s="4"/>
      <c r="D6" s="4">
        <v>183714</v>
      </c>
      <c r="E6" s="4">
        <v>734856</v>
      </c>
      <c r="F6" s="4">
        <f t="shared" ref="F6:F12" si="2">B6+C6-D6+E6</f>
        <v>551142</v>
      </c>
      <c r="G6" s="4">
        <v>176089.15</v>
      </c>
      <c r="H6" s="4"/>
    </row>
    <row r="7" spans="1:8" x14ac:dyDescent="0.2">
      <c r="A7" s="25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25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24" t="s">
        <v>12</v>
      </c>
      <c r="B9" s="3">
        <f>SUM(B10:B12)</f>
        <v>8879630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8144774</v>
      </c>
      <c r="G9" s="3">
        <f t="shared" si="3"/>
        <v>0</v>
      </c>
      <c r="H9" s="3">
        <f t="shared" si="3"/>
        <v>0</v>
      </c>
    </row>
    <row r="10" spans="1:8" x14ac:dyDescent="0.2">
      <c r="A10" s="25" t="s">
        <v>13</v>
      </c>
      <c r="B10" s="4">
        <v>8879630</v>
      </c>
      <c r="C10" s="4"/>
      <c r="D10" s="4">
        <v>0</v>
      </c>
      <c r="E10" s="4"/>
      <c r="F10" s="4">
        <v>8144774</v>
      </c>
      <c r="G10" s="4">
        <v>0</v>
      </c>
      <c r="H10" s="4"/>
    </row>
    <row r="11" spans="1:8" x14ac:dyDescent="0.2">
      <c r="A11" s="25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25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24" t="s">
        <v>16</v>
      </c>
      <c r="B13" s="3">
        <v>11201421.1</v>
      </c>
      <c r="C13" s="20"/>
      <c r="D13" s="20"/>
      <c r="E13" s="20"/>
      <c r="F13" s="3">
        <v>5276816.58</v>
      </c>
      <c r="G13" s="20"/>
      <c r="H13" s="20"/>
    </row>
    <row r="14" spans="1:8" ht="5.0999999999999996" customHeight="1" x14ac:dyDescent="0.2">
      <c r="A14" s="24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24" t="s">
        <v>17</v>
      </c>
      <c r="B15" s="3">
        <f>+B4+B13</f>
        <v>20081051.100000001</v>
      </c>
      <c r="C15" s="3">
        <f>+C4</f>
        <v>0</v>
      </c>
      <c r="D15" s="3">
        <f>+D4</f>
        <v>183714</v>
      </c>
      <c r="E15" s="3">
        <f>+E4</f>
        <v>734856</v>
      </c>
      <c r="F15" s="3">
        <f>+F4+F13</f>
        <v>13972732.58</v>
      </c>
      <c r="G15" s="3">
        <f>+G4</f>
        <v>176089.15</v>
      </c>
      <c r="H15" s="3">
        <f>+H4</f>
        <v>0</v>
      </c>
    </row>
    <row r="16" spans="1:8" ht="5.0999999999999996" customHeight="1" x14ac:dyDescent="0.2">
      <c r="A16" s="24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4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4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29" t="s">
        <v>26</v>
      </c>
      <c r="B28" s="21" t="s">
        <v>27</v>
      </c>
      <c r="C28" s="21" t="s">
        <v>28</v>
      </c>
      <c r="D28" s="21" t="s">
        <v>29</v>
      </c>
      <c r="E28" s="31" t="s">
        <v>30</v>
      </c>
      <c r="F28" s="21" t="s">
        <v>31</v>
      </c>
    </row>
    <row r="29" spans="1:8" x14ac:dyDescent="0.2">
      <c r="A29" s="29"/>
      <c r="B29" s="21" t="s">
        <v>32</v>
      </c>
      <c r="C29" s="21" t="s">
        <v>33</v>
      </c>
      <c r="D29" s="21" t="s">
        <v>34</v>
      </c>
      <c r="E29" s="31"/>
      <c r="F29" s="21" t="s">
        <v>35</v>
      </c>
    </row>
    <row r="30" spans="1:8" x14ac:dyDescent="0.2">
      <c r="A30" s="30"/>
      <c r="B30" s="22"/>
      <c r="C30" s="19" t="s">
        <v>36</v>
      </c>
      <c r="D30" s="22"/>
      <c r="E30" s="32"/>
      <c r="F30" s="22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6" x14ac:dyDescent="0.2">
      <c r="A33" s="10" t="s">
        <v>39</v>
      </c>
      <c r="B33" s="8"/>
      <c r="C33" s="9"/>
      <c r="D33" s="9"/>
      <c r="E33" s="9"/>
      <c r="F33" s="9"/>
    </row>
    <row r="34" spans="1:6" x14ac:dyDescent="0.2">
      <c r="A34" s="11" t="s">
        <v>40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x14ac:dyDescent="0.2">
      <c r="B41" s="14"/>
      <c r="C41" s="15"/>
      <c r="D41" s="15"/>
      <c r="E41" s="15"/>
      <c r="F41" s="15"/>
    </row>
    <row r="42" spans="1:6" x14ac:dyDescent="0.2">
      <c r="B42" s="14"/>
      <c r="C42" s="15"/>
      <c r="D42" s="15"/>
      <c r="E42" s="15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3">
    <mergeCell ref="A1:H1"/>
    <mergeCell ref="A28:A30"/>
    <mergeCell ref="E28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2017-02-24T20:40:29Z</cp:lastPrinted>
  <dcterms:created xsi:type="dcterms:W3CDTF">2017-01-11T17:20:05Z</dcterms:created>
  <dcterms:modified xsi:type="dcterms:W3CDTF">2017-05-02T02:50:09Z</dcterms:modified>
</cp:coreProperties>
</file>